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a\Desktop\TALENTO HUMANO 2019\ely\Mejoramiento de requisitos\PERSONAL DOCENTE\G.1.6 INCREMENTO TIEMPO DEDICACION\"/>
    </mc:Choice>
  </mc:AlternateContent>
  <bookViews>
    <workbookView xWindow="0" yWindow="0" windowWidth="19200" windowHeight="8220" tabRatio="807"/>
  </bookViews>
  <sheets>
    <sheet name="METODOLOGÍA INCREMENTO TIEMPO D" sheetId="1" r:id="rId1"/>
    <sheet name="Hoja2" sheetId="2" state="hidden" r:id="rId2"/>
  </sheets>
  <definedNames>
    <definedName name="_xlnm.Print_Area" localSheetId="1">Hoja2!$A$3:$E$33</definedName>
  </definedNames>
  <calcPr calcId="162913"/>
</workbook>
</file>

<file path=xl/calcChain.xml><?xml version="1.0" encoding="utf-8"?>
<calcChain xmlns="http://schemas.openxmlformats.org/spreadsheetml/2006/main">
  <c r="C16" i="1" l="1"/>
  <c r="B10" i="2" l="1"/>
  <c r="B13" i="2"/>
  <c r="B22" i="2"/>
  <c r="B28" i="2"/>
  <c r="C10" i="1"/>
  <c r="C26" i="1"/>
  <c r="D16" i="1"/>
  <c r="E16" i="1"/>
  <c r="D10" i="1"/>
  <c r="E10" i="1"/>
  <c r="D23" i="1"/>
  <c r="E23" i="1"/>
  <c r="C23" i="1"/>
  <c r="B30" i="2" l="1"/>
  <c r="B14" i="2"/>
  <c r="C27" i="1"/>
  <c r="C18" i="1"/>
</calcChain>
</file>

<file path=xl/sharedStrings.xml><?xml version="1.0" encoding="utf-8"?>
<sst xmlns="http://schemas.openxmlformats.org/spreadsheetml/2006/main" count="49" uniqueCount="46">
  <si>
    <t>CRITERIOS</t>
  </si>
  <si>
    <t>PROF 2</t>
  </si>
  <si>
    <t>PROF 3</t>
  </si>
  <si>
    <t>INDICE DE PROMOCIONES RECIBIDAS</t>
  </si>
  <si>
    <t>1. NUMERO DE AÑOS DE ANTIGÜEDAD</t>
  </si>
  <si>
    <t>2. NUMERO DE PROMOCIONES RECIBIDAS</t>
  </si>
  <si>
    <t>3. NUMERO DE AÑOS SIN PROMOCION ATENDIDA</t>
  </si>
  <si>
    <t>4. INDICE DE PROMOCIONES = (1 / 2)*3</t>
  </si>
  <si>
    <t>INDICE DE DESEMPEÑO</t>
  </si>
  <si>
    <t>5. PROMEDIO DEL PORCENTAJE DE ASISTENCIA ULTIMOS 3 AÑOS (SOBRE 10)</t>
  </si>
  <si>
    <t>6. PROMEDIO DEL % DE HORAS PROGRAMADAS, RESPECTO CARGA HORARIA NOMBRAMIENTO (3 AÑOS) (SOBRE 10)</t>
  </si>
  <si>
    <t>INDICE DE PRIORIDAD  DE LA PROGRAMACION</t>
  </si>
  <si>
    <t>MAT.2</t>
  </si>
  <si>
    <t>MAT.3</t>
  </si>
  <si>
    <t>8. HORAS REQUERIDAS EN LA FACULTAD EN LA MATERIA SEMANA</t>
  </si>
  <si>
    <t>9. HORAS DISPONIBLES EN LA FACULTAD EN LA MATERIA POR SEMANA</t>
  </si>
  <si>
    <t>METODOLOGIA PARA INCREMENTO DE TIEMPO DE DEDICACION</t>
  </si>
  <si>
    <t>1.  HORAS REQUERIDAS EN LA FACULTAD EN LA MATERIA SEMANA</t>
  </si>
  <si>
    <t>2.  HORAS DISPONIBLES EN LA FACULTAD EN LA MATERIA POR SEMANA</t>
  </si>
  <si>
    <t>3.  INDICE DE PRIORIDAD DE LA MATERIA = HORAS REQUER / HORAS DISPONIBLES</t>
  </si>
  <si>
    <t>4. HORAS REQUERIDAS EN LA FACULTAD EN EL AREA POR SEMANA</t>
  </si>
  <si>
    <t>5.  HORAS DISPONIBLES EN LA FACULTAD EN EL AREA  POR SEMANA</t>
  </si>
  <si>
    <t>6. INDICE DE PRIORIDAD DEL AREA = HORAS REQUER / HORAS DISPONIBLES</t>
  </si>
  <si>
    <t>7. INDICE DE PRIORIDAD DE LA PROGRAMACION (2*3) + 6</t>
  </si>
  <si>
    <t>INDICE DE DESEMPEÑO DEL PROFESOR</t>
  </si>
  <si>
    <t>5. PROMEDIO DEL PORCENTAJE DE ASISTENCIA ULTIMOS 3 PERIODOS (SOBRE 10)</t>
  </si>
  <si>
    <t>6. PROMEDIO DEL % DE HORAS CLASE PROGRAMADAS, RESPECTO CARGA HORARIA NOMBRAMIENTO (3 PERIODOS) (SOBRE 10)</t>
  </si>
  <si>
    <t>7. EVALUACION DE DESEMPEÑO ULTIMO PERIODO (SOBRE 10)</t>
  </si>
  <si>
    <t>8.  INDICE DESEMPEÑO ACADEMICO  = (1+2+3)/3</t>
  </si>
  <si>
    <t>9. INDICE TOTAL DEL DESEMPEÑO (4 + 7)</t>
  </si>
  <si>
    <t xml:space="preserve"> EL DOCENTE TENDRA PRIORIDAD SI TIENE INVESTIGACION PREAPROBADA POR LA DIRECCION DE INVESTIGACION</t>
  </si>
  <si>
    <t>METODOLOGIA PARA INCREMENTO DE TIEMPO DE DEDICACIÓN</t>
  </si>
  <si>
    <t>1. NÚMERO DE AÑOS DE ANTIGÜEDAD</t>
  </si>
  <si>
    <t>2. NÚMERO DE PROMOCIONES RECIBIDAS</t>
  </si>
  <si>
    <t>3. NÚMERO DE AÑOS SIN PROMOCION ATENDIDA</t>
  </si>
  <si>
    <t>ÍNDICE DE DESEMPEÑO</t>
  </si>
  <si>
    <t>ÍNDICE DE PROMOCIONES RECIBIDAS</t>
  </si>
  <si>
    <t>EVALUACIÓN DE DESEMPEÑO ÚLTIMO PERIODO (SOBRE 10)</t>
  </si>
  <si>
    <t>7. ÍNDICE DESEMPEÑO ACADÉMICO  = (1+2+3)/3</t>
  </si>
  <si>
    <t>VALORACIÓN TOTAL DEL DESEMPEÑO (4 + 7)</t>
  </si>
  <si>
    <t>ÍNDICE DE PRIORIDAD  DE LA PROGRAMACIÓN</t>
  </si>
  <si>
    <t>10. ÍNDICE DE PRIORIDAD DE LA MATERIA = HORAS REQUER / HORAS DISPONIBLES</t>
  </si>
  <si>
    <t>11. HORAS REQUERIDAS EN LA FACULTAD EN EL ÁREA POR SEMANA</t>
  </si>
  <si>
    <t>12. HORAS DISPONIBLES EN LA FACULTAD EN EL ÁREA  POR SEMANA</t>
  </si>
  <si>
    <t>13. ÍNDICE DE PRIORIDAD DEL ÁREA = HORAS REQUER / HORAS DISPONIBLES</t>
  </si>
  <si>
    <t>14. ÍNDICE DE PRIORIDAD DE LA PROGRAMACIÓN (10 +13)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</si>
</sst>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2" xfId="0" applyBorder="1"/>
    <xf numFmtId="164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5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5" fillId="0" borderId="0" xfId="0" applyNumberFormat="1" applyFont="1" applyBorder="1"/>
    <xf numFmtId="0" fontId="7" fillId="0" borderId="0" xfId="0" applyFont="1"/>
    <xf numFmtId="0" fontId="3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9" xfId="0" applyFont="1" applyBorder="1"/>
    <xf numFmtId="0" fontId="0" fillId="0" borderId="14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2" fontId="3" fillId="0" borderId="2" xfId="0" applyNumberFormat="1" applyFont="1" applyBorder="1"/>
    <xf numFmtId="0" fontId="9" fillId="3" borderId="24" xfId="0" applyFont="1" applyFill="1" applyBorder="1"/>
    <xf numFmtId="2" fontId="9" fillId="3" borderId="25" xfId="0" applyNumberFormat="1" applyFont="1" applyFill="1" applyBorder="1"/>
    <xf numFmtId="0" fontId="0" fillId="0" borderId="9" xfId="0" applyBorder="1" applyAlignment="1">
      <alignment horizontal="left" indent="1"/>
    </xf>
    <xf numFmtId="0" fontId="3" fillId="0" borderId="2" xfId="0" applyFont="1" applyBorder="1"/>
    <xf numFmtId="0" fontId="0" fillId="0" borderId="15" xfId="0" applyBorder="1"/>
    <xf numFmtId="0" fontId="0" fillId="0" borderId="26" xfId="0" applyBorder="1"/>
    <xf numFmtId="0" fontId="9" fillId="3" borderId="25" xfId="0" applyFont="1" applyFill="1" applyBorder="1"/>
    <xf numFmtId="0" fontId="0" fillId="0" borderId="29" xfId="0" applyBorder="1"/>
    <xf numFmtId="0" fontId="0" fillId="0" borderId="30" xfId="0" applyBorder="1"/>
    <xf numFmtId="0" fontId="3" fillId="0" borderId="31" xfId="0" applyFont="1" applyBorder="1"/>
    <xf numFmtId="0" fontId="4" fillId="0" borderId="9" xfId="0" applyFont="1" applyBorder="1" applyAlignment="1"/>
    <xf numFmtId="0" fontId="3" fillId="0" borderId="9" xfId="0" applyFont="1" applyBorder="1" applyAlignment="1"/>
    <xf numFmtId="0" fontId="0" fillId="0" borderId="9" xfId="0" applyBorder="1" applyAlignment="1"/>
    <xf numFmtId="0" fontId="0" fillId="0" borderId="9" xfId="0" applyBorder="1" applyAlignment="1">
      <alignment wrapText="1"/>
    </xf>
    <xf numFmtId="0" fontId="7" fillId="2" borderId="16" xfId="0" applyFont="1" applyFill="1" applyBorder="1" applyAlignment="1">
      <alignment vertical="distributed"/>
    </xf>
    <xf numFmtId="0" fontId="3" fillId="0" borderId="9" xfId="0" applyFont="1" applyBorder="1" applyAlignment="1">
      <alignment horizontal="left" vertical="distributed"/>
    </xf>
    <xf numFmtId="0" fontId="3" fillId="0" borderId="20" xfId="0" applyFont="1" applyBorder="1" applyAlignment="1">
      <alignment horizontal="left" vertical="distributed"/>
    </xf>
    <xf numFmtId="0" fontId="7" fillId="3" borderId="6" xfId="0" applyFont="1" applyFill="1" applyBorder="1" applyAlignment="1">
      <alignment vertical="distributed"/>
    </xf>
    <xf numFmtId="0" fontId="7" fillId="0" borderId="15" xfId="0" applyFont="1" applyBorder="1" applyAlignment="1">
      <alignment vertical="distributed"/>
    </xf>
    <xf numFmtId="0" fontId="3" fillId="0" borderId="21" xfId="0" applyFont="1" applyBorder="1" applyAlignment="1">
      <alignment horizontal="left" vertical="distributed"/>
    </xf>
    <xf numFmtId="0" fontId="7" fillId="4" borderId="15" xfId="0" applyFont="1" applyFill="1" applyBorder="1" applyAlignment="1">
      <alignment vertical="distributed"/>
    </xf>
    <xf numFmtId="0" fontId="7" fillId="5" borderId="15" xfId="0" applyFont="1" applyFill="1" applyBorder="1" applyAlignment="1">
      <alignment vertical="distributed"/>
    </xf>
    <xf numFmtId="0" fontId="3" fillId="0" borderId="17" xfId="0" applyFont="1" applyBorder="1" applyAlignment="1">
      <alignment horizontal="left" vertical="distributed"/>
    </xf>
    <xf numFmtId="0" fontId="10" fillId="0" borderId="17" xfId="0" applyFont="1" applyBorder="1" applyAlignment="1">
      <alignment vertical="distributed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2" borderId="35" xfId="0" applyFont="1" applyFill="1" applyBorder="1" applyAlignment="1">
      <alignment vertical="distributed"/>
    </xf>
    <xf numFmtId="0" fontId="7" fillId="0" borderId="36" xfId="0" applyFont="1" applyBorder="1"/>
    <xf numFmtId="0" fontId="0" fillId="0" borderId="21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5" fillId="0" borderId="8" xfId="0" applyFont="1" applyBorder="1"/>
    <xf numFmtId="0" fontId="0" fillId="0" borderId="33" xfId="0" applyBorder="1"/>
    <xf numFmtId="164" fontId="0" fillId="0" borderId="33" xfId="0" applyNumberFormat="1" applyBorder="1"/>
    <xf numFmtId="0" fontId="5" fillId="0" borderId="7" xfId="0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164" fontId="12" fillId="0" borderId="37" xfId="0" applyNumberFormat="1" applyFont="1" applyBorder="1" applyAlignment="1">
      <alignment horizontal="center"/>
    </xf>
    <xf numFmtId="0" fontId="10" fillId="3" borderId="38" xfId="0" applyFont="1" applyFill="1" applyBorder="1" applyAlignment="1">
      <alignment vertical="distributed"/>
    </xf>
    <xf numFmtId="164" fontId="12" fillId="3" borderId="7" xfId="0" applyNumberFormat="1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30"/>
  <sheetViews>
    <sheetView tabSelected="1" zoomScale="82" zoomScaleNormal="82" workbookViewId="0">
      <selection activeCell="F1" sqref="F1"/>
    </sheetView>
  </sheetViews>
  <sheetFormatPr baseColWidth="10" defaultColWidth="9.140625" defaultRowHeight="12.75" x14ac:dyDescent="0.2"/>
  <cols>
    <col min="1" max="1" width="2.28515625" customWidth="1"/>
    <col min="2" max="2" width="93.42578125" style="2" customWidth="1"/>
    <col min="3" max="3" width="26.7109375" customWidth="1"/>
    <col min="4" max="4" width="16.140625" hidden="1" customWidth="1"/>
    <col min="5" max="5" width="11.42578125" hidden="1" customWidth="1"/>
    <col min="6" max="257" width="11.42578125" customWidth="1"/>
  </cols>
  <sheetData>
    <row r="2" spans="2:6" ht="18" x14ac:dyDescent="0.25">
      <c r="B2" s="84" t="s">
        <v>31</v>
      </c>
      <c r="C2" s="84"/>
    </row>
    <row r="3" spans="2:6" ht="13.5" thickBot="1" x14ac:dyDescent="0.25"/>
    <row r="4" spans="2:6" s="9" customFormat="1" ht="21.75" customHeight="1" thickBot="1" x14ac:dyDescent="0.3">
      <c r="B4" s="13" t="s">
        <v>0</v>
      </c>
      <c r="C4" s="14"/>
      <c r="D4" s="11" t="s">
        <v>1</v>
      </c>
      <c r="E4" s="12" t="s">
        <v>2</v>
      </c>
      <c r="F4" s="8"/>
    </row>
    <row r="5" spans="2:6" ht="13.5" thickBot="1" x14ac:dyDescent="0.25">
      <c r="B5" s="19"/>
      <c r="C5" s="20"/>
      <c r="D5" s="21"/>
      <c r="E5" s="22"/>
    </row>
    <row r="6" spans="2:6" ht="15.75" x14ac:dyDescent="0.2">
      <c r="B6" s="55" t="s">
        <v>36</v>
      </c>
      <c r="C6" s="5"/>
      <c r="D6" s="65"/>
      <c r="E6" s="5"/>
    </row>
    <row r="7" spans="2:6" x14ac:dyDescent="0.2">
      <c r="B7" s="56" t="s">
        <v>32</v>
      </c>
      <c r="C7" s="6">
        <v>5</v>
      </c>
      <c r="D7" s="66">
        <v>20</v>
      </c>
      <c r="E7" s="1">
        <v>20</v>
      </c>
    </row>
    <row r="8" spans="2:6" x14ac:dyDescent="0.2">
      <c r="B8" s="56" t="s">
        <v>33</v>
      </c>
      <c r="C8" s="6">
        <v>1</v>
      </c>
      <c r="D8" s="66">
        <v>2</v>
      </c>
      <c r="E8" s="1">
        <v>1</v>
      </c>
    </row>
    <row r="9" spans="2:6" ht="13.5" thickBot="1" x14ac:dyDescent="0.25">
      <c r="B9" s="57" t="s">
        <v>34</v>
      </c>
      <c r="C9" s="24">
        <v>2</v>
      </c>
      <c r="D9" s="67">
        <v>20</v>
      </c>
      <c r="E9" s="24">
        <v>20</v>
      </c>
    </row>
    <row r="10" spans="2:6" ht="16.5" thickBot="1" x14ac:dyDescent="0.3">
      <c r="B10" s="58" t="s">
        <v>7</v>
      </c>
      <c r="C10" s="69">
        <f>+(C7/C8)*C9</f>
        <v>10</v>
      </c>
      <c r="D10" s="68">
        <f>((D7/D8)+D9)*2</f>
        <v>60</v>
      </c>
      <c r="E10" s="25">
        <f>((E7/E8)+E9)*2</f>
        <v>80</v>
      </c>
    </row>
    <row r="11" spans="2:6" ht="16.5" thickBot="1" x14ac:dyDescent="0.3">
      <c r="B11" s="59"/>
      <c r="C11" s="26"/>
      <c r="D11" s="26"/>
      <c r="E11" s="26"/>
    </row>
    <row r="12" spans="2:6" s="18" customFormat="1" ht="15.75" x14ac:dyDescent="0.25">
      <c r="B12" s="71" t="s">
        <v>35</v>
      </c>
      <c r="C12" s="72"/>
    </row>
    <row r="13" spans="2:6" x14ac:dyDescent="0.2">
      <c r="B13" s="60" t="s">
        <v>9</v>
      </c>
      <c r="C13" s="73">
        <v>10</v>
      </c>
      <c r="D13" s="66">
        <v>9.5</v>
      </c>
      <c r="E13" s="15">
        <v>9.5</v>
      </c>
    </row>
    <row r="14" spans="2:6" ht="25.5" x14ac:dyDescent="0.2">
      <c r="B14" s="60" t="s">
        <v>10</v>
      </c>
      <c r="C14" s="73">
        <v>10</v>
      </c>
      <c r="D14" s="66">
        <v>9.6</v>
      </c>
      <c r="E14" s="15">
        <v>9.6</v>
      </c>
    </row>
    <row r="15" spans="2:6" s="7" customFormat="1" ht="13.5" thickBot="1" x14ac:dyDescent="0.25">
      <c r="B15" s="60" t="s">
        <v>37</v>
      </c>
      <c r="C15" s="74">
        <v>10</v>
      </c>
      <c r="D15" s="70">
        <v>10</v>
      </c>
      <c r="E15" s="16">
        <v>10</v>
      </c>
      <c r="F15" s="28"/>
    </row>
    <row r="16" spans="2:6" ht="16.5" thickBot="1" x14ac:dyDescent="0.3">
      <c r="B16" s="58" t="s">
        <v>38</v>
      </c>
      <c r="C16" s="75">
        <f>SUM(C13:C15)/3</f>
        <v>10</v>
      </c>
      <c r="D16" s="68">
        <f>+D13+D14</f>
        <v>19.100000000000001</v>
      </c>
      <c r="E16" s="27">
        <f>+E13+E14</f>
        <v>19.100000000000001</v>
      </c>
    </row>
    <row r="17" spans="2:5" ht="15.75" x14ac:dyDescent="0.25">
      <c r="B17" s="61"/>
      <c r="C17" s="30"/>
      <c r="D17" s="31"/>
      <c r="E17" s="26"/>
    </row>
    <row r="18" spans="2:5" ht="15.75" x14ac:dyDescent="0.25">
      <c r="B18" s="62" t="s">
        <v>39</v>
      </c>
      <c r="C18" s="32">
        <f>+C10+C16</f>
        <v>20</v>
      </c>
      <c r="D18" s="31"/>
      <c r="E18" s="26"/>
    </row>
    <row r="19" spans="2:5" ht="16.5" thickBot="1" x14ac:dyDescent="0.25">
      <c r="B19" s="59"/>
      <c r="C19" s="15"/>
      <c r="D19" s="1"/>
      <c r="E19" s="6"/>
    </row>
    <row r="20" spans="2:5" ht="16.5" thickBot="1" x14ac:dyDescent="0.3">
      <c r="B20" s="55" t="s">
        <v>40</v>
      </c>
      <c r="C20" s="79"/>
      <c r="D20" s="76" t="s">
        <v>12</v>
      </c>
      <c r="E20" s="10" t="s">
        <v>13</v>
      </c>
    </row>
    <row r="21" spans="2:5" x14ac:dyDescent="0.2">
      <c r="B21" s="63" t="s">
        <v>14</v>
      </c>
      <c r="C21" s="73">
        <v>500</v>
      </c>
      <c r="D21" s="77">
        <v>500</v>
      </c>
      <c r="E21" s="3">
        <v>500</v>
      </c>
    </row>
    <row r="22" spans="2:5" x14ac:dyDescent="0.2">
      <c r="B22" s="63" t="s">
        <v>15</v>
      </c>
      <c r="C22" s="73">
        <v>300</v>
      </c>
      <c r="D22" s="77">
        <v>400</v>
      </c>
      <c r="E22" s="3">
        <v>500</v>
      </c>
    </row>
    <row r="23" spans="2:5" ht="15" x14ac:dyDescent="0.2">
      <c r="B23" s="64" t="s">
        <v>41</v>
      </c>
      <c r="C23" s="80">
        <f>+C21/C22</f>
        <v>1.6666666666666667</v>
      </c>
      <c r="D23" s="78">
        <f>+D21/D22</f>
        <v>1.25</v>
      </c>
      <c r="E23" s="4">
        <f>+E21/E22</f>
        <v>1</v>
      </c>
    </row>
    <row r="24" spans="2:5" ht="15.75" x14ac:dyDescent="0.25">
      <c r="B24" s="63" t="s">
        <v>42</v>
      </c>
      <c r="C24" s="73">
        <v>1000</v>
      </c>
      <c r="D24" s="17"/>
      <c r="E24" s="17"/>
    </row>
    <row r="25" spans="2:5" ht="13.5" thickBot="1" x14ac:dyDescent="0.25">
      <c r="B25" s="63" t="s">
        <v>43</v>
      </c>
      <c r="C25" s="6">
        <v>900</v>
      </c>
    </row>
    <row r="26" spans="2:5" ht="16.5" thickBot="1" x14ac:dyDescent="0.3">
      <c r="B26" s="64" t="s">
        <v>44</v>
      </c>
      <c r="C26" s="81">
        <f>+C24/C25</f>
        <v>1.1111111111111112</v>
      </c>
      <c r="D26" s="14" t="s">
        <v>1</v>
      </c>
      <c r="E26" s="12" t="s">
        <v>2</v>
      </c>
    </row>
    <row r="27" spans="2:5" ht="16.5" thickBot="1" x14ac:dyDescent="0.3">
      <c r="B27" s="82" t="s">
        <v>45</v>
      </c>
      <c r="C27" s="83">
        <f>+C23+C26</f>
        <v>2.7777777777777777</v>
      </c>
      <c r="D27" s="33"/>
      <c r="E27" s="29"/>
    </row>
    <row r="28" spans="2:5" ht="15.75" x14ac:dyDescent="0.25">
      <c r="B28" s="34"/>
      <c r="C28" s="35"/>
      <c r="D28" s="33"/>
      <c r="E28" s="29"/>
    </row>
    <row r="29" spans="2:5" x14ac:dyDescent="0.2">
      <c r="B29" s="36"/>
      <c r="C29" s="37"/>
    </row>
    <row r="30" spans="2:5" x14ac:dyDescent="0.2">
      <c r="B30" s="36"/>
      <c r="C30" s="37"/>
    </row>
  </sheetData>
  <mergeCells count="1">
    <mergeCell ref="B2:C2"/>
  </mergeCells>
  <phoneticPr fontId="2" type="noConversion"/>
  <pageMargins left="0.74803149606299213" right="0.74803149606299213" top="0.98425196850393704" bottom="0.98425196850393704" header="0" footer="0"/>
  <pageSetup paperSize="9" scale="60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2"/>
  <sheetViews>
    <sheetView workbookViewId="0">
      <selection activeCell="A37" sqref="A37"/>
    </sheetView>
  </sheetViews>
  <sheetFormatPr baseColWidth="10" defaultColWidth="9.140625" defaultRowHeight="12.75" x14ac:dyDescent="0.2"/>
  <cols>
    <col min="1" max="1" width="89.28515625" customWidth="1"/>
    <col min="2" max="2" width="9.140625" customWidth="1"/>
    <col min="3" max="256" width="11.42578125" customWidth="1"/>
  </cols>
  <sheetData>
    <row r="3" spans="1:2" ht="20.25" x14ac:dyDescent="0.3">
      <c r="A3" s="87" t="s">
        <v>16</v>
      </c>
      <c r="B3" s="87"/>
    </row>
    <row r="5" spans="1:2" ht="13.5" thickBot="1" x14ac:dyDescent="0.25"/>
    <row r="6" spans="1:2" ht="15.75" x14ac:dyDescent="0.25">
      <c r="A6" s="85" t="s">
        <v>11</v>
      </c>
      <c r="B6" s="86"/>
    </row>
    <row r="7" spans="1:2" x14ac:dyDescent="0.2">
      <c r="A7" s="38"/>
      <c r="B7" s="39"/>
    </row>
    <row r="8" spans="1:2" x14ac:dyDescent="0.2">
      <c r="A8" s="51" t="s">
        <v>17</v>
      </c>
      <c r="B8" s="3">
        <v>500</v>
      </c>
    </row>
    <row r="9" spans="1:2" x14ac:dyDescent="0.2">
      <c r="A9" s="51" t="s">
        <v>18</v>
      </c>
      <c r="B9" s="3">
        <v>300</v>
      </c>
    </row>
    <row r="10" spans="1:2" x14ac:dyDescent="0.2">
      <c r="A10" s="52" t="s">
        <v>19</v>
      </c>
      <c r="B10" s="40">
        <f>+B8/B9</f>
        <v>1.6666666666666667</v>
      </c>
    </row>
    <row r="11" spans="1:2" x14ac:dyDescent="0.2">
      <c r="A11" s="51" t="s">
        <v>20</v>
      </c>
      <c r="B11" s="3">
        <v>1000</v>
      </c>
    </row>
    <row r="12" spans="1:2" x14ac:dyDescent="0.2">
      <c r="A12" s="51" t="s">
        <v>21</v>
      </c>
      <c r="B12" s="3">
        <v>900</v>
      </c>
    </row>
    <row r="13" spans="1:2" x14ac:dyDescent="0.2">
      <c r="A13" s="52" t="s">
        <v>22</v>
      </c>
      <c r="B13" s="40">
        <f>+B11/B12</f>
        <v>1.1111111111111112</v>
      </c>
    </row>
    <row r="14" spans="1:2" ht="15.75" thickBot="1" x14ac:dyDescent="0.3">
      <c r="A14" s="41" t="s">
        <v>23</v>
      </c>
      <c r="B14" s="42">
        <f>2*B10+B13</f>
        <v>4.4444444444444446</v>
      </c>
    </row>
    <row r="16" spans="1:2" ht="13.5" thickBot="1" x14ac:dyDescent="0.25"/>
    <row r="17" spans="1:3" ht="15.75" x14ac:dyDescent="0.25">
      <c r="A17" s="85" t="s">
        <v>24</v>
      </c>
      <c r="B17" s="86"/>
    </row>
    <row r="18" spans="1:3" x14ac:dyDescent="0.2">
      <c r="A18" s="88" t="s">
        <v>3</v>
      </c>
      <c r="B18" s="89"/>
    </row>
    <row r="19" spans="1:3" x14ac:dyDescent="0.2">
      <c r="A19" s="43" t="s">
        <v>4</v>
      </c>
      <c r="B19" s="3">
        <v>5</v>
      </c>
    </row>
    <row r="20" spans="1:3" x14ac:dyDescent="0.2">
      <c r="A20" s="43" t="s">
        <v>5</v>
      </c>
      <c r="B20" s="3">
        <v>1</v>
      </c>
    </row>
    <row r="21" spans="1:3" x14ac:dyDescent="0.2">
      <c r="A21" s="43" t="s">
        <v>6</v>
      </c>
      <c r="B21" s="3">
        <v>2</v>
      </c>
    </row>
    <row r="22" spans="1:3" x14ac:dyDescent="0.2">
      <c r="A22" s="23" t="s">
        <v>7</v>
      </c>
      <c r="B22" s="44">
        <f>+(B19/B20)*B21</f>
        <v>10</v>
      </c>
    </row>
    <row r="23" spans="1:3" x14ac:dyDescent="0.2">
      <c r="A23" s="45"/>
      <c r="B23" s="46"/>
    </row>
    <row r="24" spans="1:3" x14ac:dyDescent="0.2">
      <c r="A24" s="88" t="s">
        <v>8</v>
      </c>
      <c r="B24" s="89"/>
    </row>
    <row r="25" spans="1:3" x14ac:dyDescent="0.2">
      <c r="A25" s="53" t="s">
        <v>25</v>
      </c>
      <c r="B25" s="46">
        <v>10</v>
      </c>
    </row>
    <row r="26" spans="1:3" ht="25.5" customHeight="1" x14ac:dyDescent="0.2">
      <c r="A26" s="54" t="s">
        <v>26</v>
      </c>
      <c r="B26" s="46">
        <v>10</v>
      </c>
    </row>
    <row r="27" spans="1:3" ht="11.25" customHeight="1" x14ac:dyDescent="0.2">
      <c r="A27" s="51" t="s">
        <v>27</v>
      </c>
      <c r="B27" s="46">
        <v>10</v>
      </c>
    </row>
    <row r="28" spans="1:3" x14ac:dyDescent="0.2">
      <c r="A28" s="52" t="s">
        <v>28</v>
      </c>
      <c r="B28" s="44">
        <f>+(B25+B26+B27)/3</f>
        <v>10</v>
      </c>
    </row>
    <row r="29" spans="1:3" x14ac:dyDescent="0.2">
      <c r="A29" s="45"/>
      <c r="B29" s="46"/>
    </row>
    <row r="30" spans="1:3" ht="15.75" thickBot="1" x14ac:dyDescent="0.3">
      <c r="A30" s="41" t="s">
        <v>29</v>
      </c>
      <c r="B30" s="47">
        <f>+B22+B28</f>
        <v>20</v>
      </c>
    </row>
    <row r="31" spans="1:3" ht="13.5" thickBot="1" x14ac:dyDescent="0.25"/>
    <row r="32" spans="1:3" ht="13.5" thickBot="1" x14ac:dyDescent="0.25">
      <c r="A32" s="50" t="s">
        <v>30</v>
      </c>
      <c r="B32" s="48"/>
      <c r="C32" s="49"/>
    </row>
  </sheetData>
  <mergeCells count="5">
    <mergeCell ref="A6:B6"/>
    <mergeCell ref="A3:B3"/>
    <mergeCell ref="A18:B18"/>
    <mergeCell ref="A24:B24"/>
    <mergeCell ref="A17:B17"/>
  </mergeCells>
  <phoneticPr fontId="2" type="noConversion"/>
  <pageMargins left="0.23622047244094488" right="0.23622047244094488" top="0.23622047244094488" bottom="0.11811023622047244" header="0" footer="0.1181102362204724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METODOLOGÍA INCREMENTO TIEMPO D</vt:lpstr>
      <vt:lpstr>Hoja2</vt:lpstr>
      <vt:lpstr>Hoja2!Área_de_impresión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 Personal</dc:creator>
  <cp:lastModifiedBy>Fernanda</cp:lastModifiedBy>
  <cp:revision/>
  <cp:lastPrinted>2019-03-19T20:41:47Z</cp:lastPrinted>
  <dcterms:created xsi:type="dcterms:W3CDTF">2006-01-28T17:16:11Z</dcterms:created>
  <dcterms:modified xsi:type="dcterms:W3CDTF">2020-04-20T22:18:56Z</dcterms:modified>
</cp:coreProperties>
</file>